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2" documentId="13_ncr:1_{17F7ADF1-3F52-494E-A5D6-299D9646DEC4}" xr6:coauthVersionLast="46" xr6:coauthVersionMax="46" xr10:uidLastSave="{EA5DEE04-860E-4676-AFE5-812056B67731}"/>
  <bookViews>
    <workbookView xWindow="2760" yWindow="4080" windowWidth="28665" windowHeight="13110" activeTab="2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<sst xmlns="http://schemas.openxmlformats.org/spreadsheetml/2006/main" count="115" uniqueCount="56">
  <si>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</si>
  <si>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</si>
  <si>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</si>
  <si>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</si>
  <si>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</si>
  <si>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</si>
  <si>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</si>
  <si>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</si>
  <si>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</si>
  <si>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</si>
  <si>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</si>
  <si>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</si>
  <si>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</si>
  <si>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</si>
  <si>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</si>
  <si>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</si>
  <si>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</si>
  <si>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</si>
  <si>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</si>
  <si>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</si>
  <si>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</si>
  <si>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</si>
  <si>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</si>
  <si>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</si>
  <si>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</si>
  <si>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</si>
  <si>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</si>
  <si>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</si>
  <si>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</si>
  <si>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</si>
  <si>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</si>
  <si>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</si>
  <si>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</si>
  <si>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</si>
  <si>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</si>
  <si>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</si>
  <si>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</si>
  <si>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</si>
  <si>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</si>
  <si>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</si>
  <si>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</si>
  <si>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</si>
  <si>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</si>
  <si>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</si>
  <si>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</si>
  <si>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</si>
  <si>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</si>
  <si>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</si>
  <si>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</si>
  <si>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</si>
  <si>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</si>
  <si>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</si>
  <si>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</si>
  <si>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</si>
  <si>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</si>
  <si>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64-66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</si>
</sst>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view="pageBreakPreview" zoomScale="115" zoomScaleNormal="70" zoomScaleSheetLayoutView="115" workbookViewId="0">
      <selection activeCell="J22" sqref="J22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100" t="s">
        <v>42</v>
      </c>
      <c r="C1" s="100"/>
      <c r="D1" s="100"/>
      <c r="E1" s="10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2" t="s">
        <v>0</v>
      </c>
      <c r="B13" s="103"/>
      <c r="C13" s="103"/>
      <c r="D13" s="103"/>
      <c r="E13" s="10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66</v>
      </c>
      <c r="E15" s="61">
        <f>'Raw Data'!N2</f>
        <v>3222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65.599999999999994</v>
      </c>
      <c r="E16" s="43">
        <f>'Raw Data'!N3</f>
        <v>3014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64</v>
      </c>
      <c r="E17" s="43">
        <f>'Raw Data'!N4</f>
        <v>3204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64</v>
      </c>
      <c r="E18" s="43">
        <f>'Raw Data'!N5</f>
        <v>3426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64.8</v>
      </c>
      <c r="E19" s="43">
        <f>'Raw Data'!N6</f>
        <v>2916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64</v>
      </c>
      <c r="E20" s="43">
        <f>'Raw Data'!N7</f>
        <v>3132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51</v>
      </c>
      <c r="B22" s="81"/>
      <c r="C22" s="81"/>
      <c r="D22" s="81"/>
      <c r="E22" s="80"/>
    </row>
    <row r="23" spans="1:5" s="83" customFormat="1" ht="12" x14ac:dyDescent="0.25">
      <c r="A23" s="82" t="s">
        <v>52</v>
      </c>
      <c r="B23" s="81"/>
      <c r="C23" s="81"/>
      <c r="D23" s="81"/>
      <c r="E23" s="80"/>
    </row>
    <row r="24" spans="1:5" s="83" customFormat="1" ht="12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04/29/2021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tabSelected="1" zoomScaleNormal="100" workbookViewId="0">
      <selection activeCell="M9" sqref="M9:Q9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96">
        <v>44315</v>
      </c>
      <c r="D2" s="97">
        <v>0.41158564814814813</v>
      </c>
      <c r="E2" s="98" t="s">
        <v>40</v>
      </c>
      <c r="F2" s="98">
        <v>3330</v>
      </c>
      <c r="G2" s="98">
        <v>0.3</v>
      </c>
      <c r="H2" s="98">
        <v>66</v>
      </c>
      <c r="I2" s="77">
        <f>AVERAGE(F2:F6)</f>
        <v>3222</v>
      </c>
      <c r="J2" s="23">
        <f>AVERAGE(H2:H6)</f>
        <v>66</v>
      </c>
      <c r="K2" s="6"/>
      <c r="L2" s="67" t="str">
        <f>A2</f>
        <v>0+15</v>
      </c>
      <c r="M2" s="8">
        <f>B2</f>
        <v>5</v>
      </c>
      <c r="N2" s="8">
        <f>I2</f>
        <v>3222</v>
      </c>
      <c r="O2" s="8">
        <f>J2</f>
        <v>66</v>
      </c>
    </row>
    <row r="3" spans="1:16" x14ac:dyDescent="0.25">
      <c r="A3" s="18" t="s">
        <v>48</v>
      </c>
      <c r="B3" s="16">
        <v>5</v>
      </c>
      <c r="C3" s="96">
        <v>44315</v>
      </c>
      <c r="D3" s="97">
        <v>0.4117824074074074</v>
      </c>
      <c r="E3" s="98" t="s">
        <v>40</v>
      </c>
      <c r="F3" s="98">
        <v>3290</v>
      </c>
      <c r="G3" s="98">
        <v>0.3</v>
      </c>
      <c r="H3" s="98">
        <v>66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3014</v>
      </c>
      <c r="O3" s="8">
        <f>J7</f>
        <v>65.599999999999994</v>
      </c>
    </row>
    <row r="4" spans="1:16" x14ac:dyDescent="0.25">
      <c r="A4" s="18" t="s">
        <v>48</v>
      </c>
      <c r="B4" s="16">
        <v>5</v>
      </c>
      <c r="C4" s="96">
        <v>44315</v>
      </c>
      <c r="D4" s="97">
        <v>0.41335648148148146</v>
      </c>
      <c r="E4" s="98" t="s">
        <v>19</v>
      </c>
      <c r="F4" s="98">
        <v>3220</v>
      </c>
      <c r="G4" s="98">
        <v>0.3</v>
      </c>
      <c r="H4" s="98">
        <v>66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3204</v>
      </c>
      <c r="O4" s="8">
        <f>J12</f>
        <v>64</v>
      </c>
    </row>
    <row r="5" spans="1:16" x14ac:dyDescent="0.25">
      <c r="A5" s="18" t="s">
        <v>48</v>
      </c>
      <c r="B5" s="16">
        <v>5</v>
      </c>
      <c r="C5" s="96">
        <v>44315</v>
      </c>
      <c r="D5" s="97">
        <v>0.41355324074074074</v>
      </c>
      <c r="E5" s="98" t="s">
        <v>19</v>
      </c>
      <c r="F5" s="98">
        <v>3110</v>
      </c>
      <c r="G5" s="98">
        <v>0.3</v>
      </c>
      <c r="H5" s="98">
        <v>66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3426</v>
      </c>
      <c r="O5" s="8">
        <f>J17</f>
        <v>64</v>
      </c>
    </row>
    <row r="6" spans="1:16" x14ac:dyDescent="0.25">
      <c r="A6" s="19" t="s">
        <v>48</v>
      </c>
      <c r="B6" s="20">
        <v>5</v>
      </c>
      <c r="C6" s="96">
        <v>44315</v>
      </c>
      <c r="D6" s="97">
        <v>0.41375000000000001</v>
      </c>
      <c r="E6" s="98" t="s">
        <v>19</v>
      </c>
      <c r="F6" s="98">
        <v>3160</v>
      </c>
      <c r="G6" s="98">
        <v>0.3</v>
      </c>
      <c r="H6" s="98">
        <v>66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2916</v>
      </c>
      <c r="O6" s="8">
        <f>J22</f>
        <v>64.8</v>
      </c>
    </row>
    <row r="7" spans="1:16" x14ac:dyDescent="0.25">
      <c r="A7" s="18" t="s">
        <v>48</v>
      </c>
      <c r="B7" s="16">
        <v>15</v>
      </c>
      <c r="C7" s="84">
        <v>44315</v>
      </c>
      <c r="D7" s="85">
        <v>0.41697916666666668</v>
      </c>
      <c r="E7" s="86" t="s">
        <v>40</v>
      </c>
      <c r="F7" s="86">
        <v>2930</v>
      </c>
      <c r="G7" s="86">
        <v>0.3</v>
      </c>
      <c r="H7" s="87">
        <v>64</v>
      </c>
      <c r="I7" s="77">
        <f>AVERAGE(F7:F11)</f>
        <v>3014</v>
      </c>
      <c r="J7" s="23">
        <f>AVERAGE(H7:H11)</f>
        <v>65.599999999999994</v>
      </c>
      <c r="K7" s="6"/>
      <c r="L7" s="67" t="str">
        <f>L6</f>
        <v>0+30</v>
      </c>
      <c r="M7" s="8">
        <f>B27</f>
        <v>25</v>
      </c>
      <c r="N7" s="8">
        <f>I27</f>
        <v>3132</v>
      </c>
      <c r="O7" s="8">
        <f>J27</f>
        <v>64</v>
      </c>
    </row>
    <row r="8" spans="1:16" x14ac:dyDescent="0.25">
      <c r="A8" s="18" t="s">
        <v>48</v>
      </c>
      <c r="B8" s="66">
        <v>15</v>
      </c>
      <c r="C8" s="96">
        <v>44315</v>
      </c>
      <c r="D8" s="97">
        <v>0.4171643518518518</v>
      </c>
      <c r="E8" s="98" t="s">
        <v>40</v>
      </c>
      <c r="F8" s="98">
        <v>2950</v>
      </c>
      <c r="G8" s="98">
        <v>0.3</v>
      </c>
      <c r="H8" s="98">
        <v>66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96">
        <v>44315</v>
      </c>
      <c r="D9" s="97">
        <v>0.41761574074074076</v>
      </c>
      <c r="E9" s="98" t="s">
        <v>19</v>
      </c>
      <c r="F9" s="98">
        <v>3150</v>
      </c>
      <c r="G9" s="98">
        <v>0.3</v>
      </c>
      <c r="H9" s="98">
        <v>66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96">
        <v>44315</v>
      </c>
      <c r="D10" s="97">
        <v>0.41780092592592594</v>
      </c>
      <c r="E10" s="98" t="s">
        <v>19</v>
      </c>
      <c r="F10" s="98">
        <v>3020</v>
      </c>
      <c r="G10" s="98">
        <v>0.3</v>
      </c>
      <c r="H10" s="98">
        <v>66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96">
        <v>44315</v>
      </c>
      <c r="D11" s="97">
        <v>0.41798611111111111</v>
      </c>
      <c r="E11" s="98" t="s">
        <v>19</v>
      </c>
      <c r="F11" s="98">
        <v>3020</v>
      </c>
      <c r="G11" s="98">
        <v>0.3</v>
      </c>
      <c r="H11" s="98">
        <v>66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4">
        <v>44315</v>
      </c>
      <c r="D12" s="85">
        <v>0.41930555555555554</v>
      </c>
      <c r="E12" s="86" t="s">
        <v>40</v>
      </c>
      <c r="F12" s="86">
        <v>3210</v>
      </c>
      <c r="G12" s="86">
        <v>0.3</v>
      </c>
      <c r="H12" s="87">
        <v>64</v>
      </c>
      <c r="I12" s="77">
        <f>AVERAGE(F12:F16)</f>
        <v>3204</v>
      </c>
      <c r="J12" s="23">
        <f>AVERAGE(H12:H16)</f>
        <v>64</v>
      </c>
      <c r="K12" s="6"/>
    </row>
    <row r="13" spans="1:16" x14ac:dyDescent="0.25">
      <c r="A13" s="18" t="s">
        <v>48</v>
      </c>
      <c r="B13" s="16">
        <v>25</v>
      </c>
      <c r="C13" s="88">
        <v>44315</v>
      </c>
      <c r="D13" s="89">
        <v>0.41949074074074072</v>
      </c>
      <c r="E13" s="90" t="s">
        <v>40</v>
      </c>
      <c r="F13" s="90">
        <v>3210</v>
      </c>
      <c r="G13" s="90">
        <v>0.3</v>
      </c>
      <c r="H13" s="91">
        <v>64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8">
        <v>44315</v>
      </c>
      <c r="D14" s="89">
        <v>0.42002314814814817</v>
      </c>
      <c r="E14" s="90" t="s">
        <v>40</v>
      </c>
      <c r="F14" s="90">
        <v>3220</v>
      </c>
      <c r="G14" s="90">
        <v>0.3</v>
      </c>
      <c r="H14" s="91">
        <v>64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8">
        <v>44315</v>
      </c>
      <c r="D15" s="89">
        <v>0.42020833333333335</v>
      </c>
      <c r="E15" s="90" t="s">
        <v>40</v>
      </c>
      <c r="F15" s="90">
        <v>3170</v>
      </c>
      <c r="G15" s="90">
        <v>0.3</v>
      </c>
      <c r="H15" s="91">
        <v>64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92">
        <v>44315</v>
      </c>
      <c r="D16" s="93">
        <v>0.42038194444444449</v>
      </c>
      <c r="E16" s="94" t="s">
        <v>40</v>
      </c>
      <c r="F16" s="94">
        <v>3210</v>
      </c>
      <c r="G16" s="94">
        <v>0.3</v>
      </c>
      <c r="H16" s="95">
        <v>64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96">
        <v>44315</v>
      </c>
      <c r="D17" s="97">
        <v>0.42745370370370367</v>
      </c>
      <c r="E17" s="98" t="s">
        <v>40</v>
      </c>
      <c r="F17" s="98">
        <v>3150</v>
      </c>
      <c r="G17" s="98">
        <v>0.3</v>
      </c>
      <c r="H17" s="98">
        <v>64</v>
      </c>
      <c r="I17" s="77">
        <f>AVERAGE(F17:F21)</f>
        <v>3426</v>
      </c>
      <c r="J17" s="23">
        <f>AVERAGE(H17:H21)</f>
        <v>64</v>
      </c>
      <c r="P17" s="15"/>
    </row>
    <row r="18" spans="1:25" x14ac:dyDescent="0.25">
      <c r="A18" s="18" t="s">
        <v>49</v>
      </c>
      <c r="B18" s="66">
        <v>5</v>
      </c>
      <c r="C18" s="96">
        <v>44315</v>
      </c>
      <c r="D18" s="97">
        <v>0.4276388888888889</v>
      </c>
      <c r="E18" s="98" t="s">
        <v>40</v>
      </c>
      <c r="F18" s="98">
        <v>3160</v>
      </c>
      <c r="G18" s="98">
        <v>0.3</v>
      </c>
      <c r="H18" s="98">
        <v>64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96">
        <v>44315</v>
      </c>
      <c r="D19" s="97">
        <v>0.42806712962962962</v>
      </c>
      <c r="E19" s="98" t="s">
        <v>19</v>
      </c>
      <c r="F19" s="98">
        <v>3580</v>
      </c>
      <c r="G19" s="98">
        <v>0.3</v>
      </c>
      <c r="H19" s="98">
        <v>64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96">
        <v>44315</v>
      </c>
      <c r="D20" s="97">
        <v>0.42825231481481479</v>
      </c>
      <c r="E20" s="98" t="s">
        <v>19</v>
      </c>
      <c r="F20" s="98">
        <v>3640</v>
      </c>
      <c r="G20" s="98">
        <v>0.3</v>
      </c>
      <c r="H20" s="98">
        <v>64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96">
        <v>44315</v>
      </c>
      <c r="D21" s="97">
        <v>0.42843750000000003</v>
      </c>
      <c r="E21" s="98" t="s">
        <v>19</v>
      </c>
      <c r="F21" s="98">
        <v>3600</v>
      </c>
      <c r="G21" s="98">
        <v>0.3</v>
      </c>
      <c r="H21" s="98">
        <v>64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4">
        <v>44315</v>
      </c>
      <c r="D22" s="85">
        <v>0.4256597222222222</v>
      </c>
      <c r="E22" s="86" t="s">
        <v>40</v>
      </c>
      <c r="F22" s="86">
        <v>2990</v>
      </c>
      <c r="G22" s="86">
        <v>0.3</v>
      </c>
      <c r="H22" s="87">
        <v>64</v>
      </c>
      <c r="I22" s="77">
        <f>AVERAGE(F22:F26)</f>
        <v>2916</v>
      </c>
      <c r="J22" s="23">
        <f>AVERAGE(H22:H26)</f>
        <v>64.8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8">
        <v>44315</v>
      </c>
      <c r="D23" s="89">
        <v>0.42583333333333334</v>
      </c>
      <c r="E23" s="90" t="s">
        <v>40</v>
      </c>
      <c r="F23" s="90">
        <v>2990</v>
      </c>
      <c r="G23" s="90">
        <v>0.3</v>
      </c>
      <c r="H23" s="91">
        <v>64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8">
        <v>44315</v>
      </c>
      <c r="D24" s="89">
        <v>0.42629629629629634</v>
      </c>
      <c r="E24" s="90" t="s">
        <v>19</v>
      </c>
      <c r="F24" s="90">
        <v>2850</v>
      </c>
      <c r="G24" s="90">
        <v>0.3</v>
      </c>
      <c r="H24" s="91">
        <v>66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8">
        <v>44315</v>
      </c>
      <c r="D25" s="89">
        <v>0.42649305555555556</v>
      </c>
      <c r="E25" s="90" t="s">
        <v>19</v>
      </c>
      <c r="F25" s="90">
        <v>2860</v>
      </c>
      <c r="G25" s="90">
        <v>0.3</v>
      </c>
      <c r="H25" s="91">
        <v>64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2">
        <v>44315</v>
      </c>
      <c r="D26" s="93">
        <v>0.42667824074074073</v>
      </c>
      <c r="E26" s="94" t="s">
        <v>19</v>
      </c>
      <c r="F26" s="94">
        <v>2890</v>
      </c>
      <c r="G26" s="94">
        <v>0.3</v>
      </c>
      <c r="H26" s="95">
        <v>66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>
        <v>44315</v>
      </c>
      <c r="D27" s="85">
        <v>0.42261574074074071</v>
      </c>
      <c r="E27" s="86" t="s">
        <v>40</v>
      </c>
      <c r="F27" s="86">
        <v>3050</v>
      </c>
      <c r="G27" s="86">
        <v>0.3</v>
      </c>
      <c r="H27" s="87">
        <v>64</v>
      </c>
      <c r="I27" s="77">
        <f>AVERAGE(F27:F31)</f>
        <v>3132</v>
      </c>
      <c r="J27" s="23">
        <f>AVERAGE(H27:H31)</f>
        <v>64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8">
        <v>44315</v>
      </c>
      <c r="D28" s="89">
        <v>0.4227893518518519</v>
      </c>
      <c r="E28" s="90" t="s">
        <v>40</v>
      </c>
      <c r="F28" s="90">
        <v>3080</v>
      </c>
      <c r="G28" s="90">
        <v>0.3</v>
      </c>
      <c r="H28" s="91">
        <v>64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8">
        <v>44315</v>
      </c>
      <c r="D29" s="89">
        <v>0.42297453703703702</v>
      </c>
      <c r="E29" s="90" t="s">
        <v>40</v>
      </c>
      <c r="F29" s="90">
        <v>3050</v>
      </c>
      <c r="G29" s="90">
        <v>0.3</v>
      </c>
      <c r="H29" s="91">
        <v>64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8">
        <v>44315</v>
      </c>
      <c r="D30" s="89">
        <v>0.42459490740740741</v>
      </c>
      <c r="E30" s="90" t="s">
        <v>19</v>
      </c>
      <c r="F30" s="90">
        <v>3240</v>
      </c>
      <c r="G30" s="90">
        <v>0.3</v>
      </c>
      <c r="H30" s="91">
        <v>64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2">
        <v>44315</v>
      </c>
      <c r="D31" s="93">
        <v>0.42478009259259258</v>
      </c>
      <c r="E31" s="94" t="s">
        <v>19</v>
      </c>
      <c r="F31" s="94">
        <v>3240</v>
      </c>
      <c r="G31" s="94">
        <v>0.3</v>
      </c>
      <c r="H31" s="95">
        <v>64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3D2815-F313-45E3-9EF7-E5D1056D4BEA}"/>
</file>

<file path=customXml/itemProps2.xml><?xml version="1.0" encoding="utf-8"?>
<ds:datastoreItem xmlns:ds="http://schemas.openxmlformats.org/officeDocument/2006/customXml" ds:itemID="{D12A61F5-70DB-4343-8473-0DA97E38569A}"/>
</file>

<file path=customXml/itemProps3.xml><?xml version="1.0" encoding="utf-8"?>
<ds:datastoreItem xmlns:ds="http://schemas.openxmlformats.org/officeDocument/2006/customXml" ds:itemID="{C4DDF4A1-2191-447C-8BAE-6981137942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